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9040" windowHeight="1644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" i="1" l="1"/>
  <c r="E4" i="1"/>
  <c r="B7" i="1"/>
  <c r="E2" i="1"/>
  <c r="A7" i="1"/>
  <c r="C7" i="1"/>
  <c r="A13" i="1"/>
  <c r="B13" i="1"/>
  <c r="C13" i="1"/>
  <c r="A11" i="1"/>
  <c r="B11" i="1"/>
  <c r="C11" i="1"/>
  <c r="A8" i="1"/>
  <c r="B8" i="1"/>
  <c r="C8" i="1"/>
  <c r="A6" i="1"/>
  <c r="B6" i="1"/>
  <c r="C6" i="1"/>
  <c r="D6" i="1"/>
  <c r="C2" i="1"/>
  <c r="B12" i="1"/>
  <c r="A10" i="1"/>
  <c r="B10" i="1"/>
  <c r="A12" i="1"/>
  <c r="C12" i="1"/>
  <c r="D10" i="1"/>
  <c r="C3" i="1"/>
</calcChain>
</file>

<file path=xl/sharedStrings.xml><?xml version="1.0" encoding="utf-8"?>
<sst xmlns="http://schemas.openxmlformats.org/spreadsheetml/2006/main" count="39" uniqueCount="26">
  <si>
    <t>Unique Canyons</t>
  </si>
  <si>
    <t>Rating</t>
  </si>
  <si>
    <t>Total Descents</t>
  </si>
  <si>
    <t>Canyon Name</t>
  </si>
  <si>
    <t>Geographic Location</t>
  </si>
  <si>
    <t>Aspirant Test</t>
  </si>
  <si>
    <t>Candidate Test</t>
  </si>
  <si>
    <t>Pro Test</t>
  </si>
  <si>
    <t>Master Test</t>
  </si>
  <si>
    <t>Fixed Test</t>
  </si>
  <si>
    <t>UniqueDescents</t>
  </si>
  <si>
    <t>Rec Unique</t>
  </si>
  <si>
    <t>Rec Total</t>
  </si>
  <si>
    <t>Rec Score</t>
  </si>
  <si>
    <t>Trips Lead/Guided</t>
  </si>
  <si>
    <t>Lead/Guided</t>
  </si>
  <si>
    <t>Pro Unique</t>
  </si>
  <si>
    <t>Pro Total</t>
  </si>
  <si>
    <t>Pro Score</t>
  </si>
  <si>
    <t>Max Rec Score</t>
  </si>
  <si>
    <t>Max Pro Score</t>
  </si>
  <si>
    <t>Recreational Designation Met</t>
  </si>
  <si>
    <t>Professional Qualification Met</t>
  </si>
  <si>
    <t>AMERICAN CANYONEERING ASSOCIATION: CANYON RESUME</t>
  </si>
  <si>
    <t>Canyon Leader I</t>
  </si>
  <si>
    <t>Canyon Leader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</si>
</sst>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scheme val="minor"/>
    </font>
    <font>
      <sz val="11"/>
      <color rgb="FFFF0000"/>
      <name val="Calibri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7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3" borderId="2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0" fillId="4" borderId="0" xfId="0" applyFill="1"/>
    <xf numFmtId="0" fontId="0" fillId="4" borderId="1" xfId="0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  <protection locked="0"/>
    </xf>
    <xf numFmtId="0" fontId="0" fillId="5" borderId="0" xfId="0" applyFill="1"/>
    <xf numFmtId="0" fontId="4" fillId="5" borderId="0" xfId="0" applyFont="1" applyFill="1"/>
    <xf numFmtId="0" fontId="4" fillId="5" borderId="0" xfId="0" applyFont="1" applyFill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3" xfId="0" applyFont="1" applyFill="1" applyBorder="1"/>
    <xf numFmtId="0" fontId="4" fillId="5" borderId="5" xfId="0" applyFont="1" applyFill="1" applyBorder="1" applyAlignment="1">
      <alignment horizontal="center"/>
    </xf>
    <xf numFmtId="0" fontId="4" fillId="5" borderId="0" xfId="0" applyFont="1" applyFill="1" applyBorder="1"/>
    <xf numFmtId="0" fontId="4" fillId="5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 wrapText="1"/>
    </xf>
    <xf numFmtId="0" fontId="0" fillId="3" borderId="1" xfId="0" applyFill="1" applyBorder="1" applyAlignment="1" applyProtection="1">
      <alignment horizontal="left"/>
      <protection locked="0"/>
    </xf>
    <xf numFmtId="0" fontId="4" fillId="2" borderId="6" xfId="0" applyFont="1" applyFill="1" applyBorder="1" applyAlignment="1" applyProtection="1">
      <alignment horizontal="center" wrapText="1"/>
    </xf>
    <xf numFmtId="0" fontId="0" fillId="6" borderId="0" xfId="0" applyFill="1" applyAlignment="1" applyProtection="1">
      <alignment horizontal="center"/>
      <protection hidden="1"/>
    </xf>
    <xf numFmtId="0" fontId="0" fillId="6" borderId="0" xfId="0" applyFill="1" applyProtection="1">
      <protection hidden="1"/>
    </xf>
    <xf numFmtId="0" fontId="0" fillId="6" borderId="0" xfId="0" applyFill="1" applyAlignment="1" applyProtection="1">
      <alignment horizontal="left"/>
      <protection hidden="1"/>
    </xf>
    <xf numFmtId="0" fontId="0" fillId="6" borderId="0" xfId="0" applyFill="1" applyAlignment="1" applyProtection="1">
      <alignment horizontal="left" wrapText="1"/>
      <protection hidden="1"/>
    </xf>
    <xf numFmtId="0" fontId="0" fillId="6" borderId="0" xfId="0" applyFill="1" applyBorder="1" applyAlignment="1" applyProtection="1">
      <alignment horizontal="center"/>
      <protection hidden="1"/>
    </xf>
    <xf numFmtId="0" fontId="0" fillId="3" borderId="2" xfId="0" applyFill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4" fillId="2" borderId="6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left"/>
    </xf>
    <xf numFmtId="0" fontId="4" fillId="5" borderId="7" xfId="0" applyFont="1" applyFill="1" applyBorder="1" applyAlignment="1">
      <alignment horizontal="center"/>
    </xf>
    <xf numFmtId="0" fontId="0" fillId="6" borderId="0" xfId="0" applyFill="1"/>
    <xf numFmtId="0" fontId="5" fillId="4" borderId="1" xfId="0" applyFont="1" applyFill="1" applyBorder="1" applyAlignment="1" applyProtection="1">
      <alignment horizontal="center"/>
      <protection locked="0"/>
    </xf>
    <xf numFmtId="0" fontId="6" fillId="5" borderId="0" xfId="0" applyFont="1" applyFill="1" applyAlignment="1"/>
  </cellXfs>
  <cellStyles count="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9"/>
  <sheetViews>
    <sheetView showGridLines="0" showRowColHeaders="0" tabSelected="1" showRuler="0" view="pageLayout" zoomScale="200" zoomScaleNormal="200" zoomScalePageLayoutView="200" workbookViewId="0">
      <selection activeCell="B15" sqref="B15"/>
    </sheetView>
  </sheetViews>
  <sheetFormatPr defaultColWidth="8.85546875" defaultRowHeight="15" x14ac:dyDescent="0.25"/>
  <cols>
    <col min="1" max="1" width="9" customWidth="1"/>
    <col min="2" max="2" width="25.85546875" customWidth="1"/>
    <col min="3" max="3" width="9.140625" style="1" customWidth="1"/>
    <col min="4" max="4" width="12.28515625" style="1" customWidth="1"/>
    <col min="5" max="5" width="14.28515625" style="1" customWidth="1"/>
    <col min="6" max="6" width="13.140625" customWidth="1"/>
    <col min="8" max="9" width="9.140625" customWidth="1"/>
    <col min="11" max="11" width="14.28515625" customWidth="1"/>
    <col min="13" max="13" width="9.140625" customWidth="1"/>
  </cols>
  <sheetData>
    <row r="1" spans="1:14" s="2" customFormat="1" ht="15" customHeight="1" x14ac:dyDescent="0.25">
      <c r="A1" s="34" t="s">
        <v>23</v>
      </c>
      <c r="B1" s="11"/>
      <c r="C1" s="12"/>
      <c r="D1" s="12"/>
      <c r="E1" s="13" t="s">
        <v>10</v>
      </c>
      <c r="F1" s="19" t="s">
        <v>15</v>
      </c>
      <c r="G1"/>
      <c r="H1"/>
      <c r="I1"/>
      <c r="J1"/>
      <c r="K1"/>
      <c r="L1"/>
      <c r="M1"/>
      <c r="N1"/>
    </row>
    <row r="2" spans="1:14" ht="15.75" thickBot="1" x14ac:dyDescent="0.3">
      <c r="A2" s="10"/>
      <c r="B2" s="14" t="s">
        <v>21</v>
      </c>
      <c r="C2" s="30" t="str">
        <f>IF(D6&lt;9," ",IF(D6=9,"Aspirant",IF(D6=400,"Canyon Leader I",IF(D6=500,"Canyon Leader II"))))</f>
        <v xml:space="preserve"> </v>
      </c>
      <c r="D2" s="31"/>
      <c r="E2" s="15">
        <f>COUNTA(B15:B55,B57:B102,B104:B149)</f>
        <v>0</v>
      </c>
      <c r="F2" s="15">
        <f>SUM(F15:F55,F57:F102,F104:F149)</f>
        <v>0</v>
      </c>
    </row>
    <row r="3" spans="1:14" x14ac:dyDescent="0.25">
      <c r="A3" s="10"/>
      <c r="B3" s="14" t="s">
        <v>22</v>
      </c>
      <c r="C3" s="30" t="str">
        <f>IF(D10&lt;4," ",IF(D10=9,"Pro Canyon Candidate",IF(D10=640,"Pro Canyon Guide",IF(D10=2500,"Master Canyon Guide",IF(D10=160,"Fixed Site Canyon Guide")))))</f>
        <v xml:space="preserve"> </v>
      </c>
      <c r="D3" s="31"/>
      <c r="E3" s="13" t="s">
        <v>2</v>
      </c>
      <c r="F3" s="10"/>
    </row>
    <row r="4" spans="1:14" ht="15.75" thickBot="1" x14ac:dyDescent="0.3">
      <c r="A4" s="10"/>
      <c r="B4" s="16"/>
      <c r="C4" s="17"/>
      <c r="D4" s="18"/>
      <c r="E4" s="15">
        <f>SUM(E15:E55,E57:E102,E104:E149)</f>
        <v>0</v>
      </c>
      <c r="F4" s="10"/>
    </row>
    <row r="5" spans="1:14" hidden="1" x14ac:dyDescent="0.25">
      <c r="A5" s="22" t="s">
        <v>11</v>
      </c>
      <c r="B5" s="26" t="s">
        <v>12</v>
      </c>
      <c r="C5" s="26" t="s">
        <v>13</v>
      </c>
      <c r="D5" s="26" t="s">
        <v>19</v>
      </c>
      <c r="E5" s="26"/>
      <c r="F5" s="23"/>
    </row>
    <row r="6" spans="1:14" hidden="1" x14ac:dyDescent="0.25">
      <c r="A6" s="22">
        <f>IF(E2&gt;4, 3, 0)</f>
        <v>0</v>
      </c>
      <c r="B6" s="22">
        <f>IF(E4&gt;24, 3,0)</f>
        <v>0</v>
      </c>
      <c r="C6" s="22">
        <f>A6*B6</f>
        <v>0</v>
      </c>
      <c r="D6" s="22">
        <f>MAX(C6,C7,C8)</f>
        <v>0</v>
      </c>
      <c r="E6" s="26"/>
      <c r="F6" s="23" t="s">
        <v>5</v>
      </c>
    </row>
    <row r="7" spans="1:14" hidden="1" x14ac:dyDescent="0.25">
      <c r="A7" s="22">
        <f>IF(E2&gt;9, 4, 0)</f>
        <v>0</v>
      </c>
      <c r="B7" s="22">
        <f>IF(E4&gt;49, 4,0)</f>
        <v>0</v>
      </c>
      <c r="C7" s="22">
        <f>IF(A7*B7*F2&gt;159, 400,0)</f>
        <v>0</v>
      </c>
      <c r="D7" s="26"/>
      <c r="E7" s="26"/>
      <c r="F7" s="23" t="s">
        <v>24</v>
      </c>
    </row>
    <row r="8" spans="1:14" hidden="1" x14ac:dyDescent="0.25">
      <c r="A8" s="22">
        <f>IF(E2&gt;14, 5, 0)</f>
        <v>0</v>
      </c>
      <c r="B8" s="22">
        <f>IF(E4&gt;74, 5,0)</f>
        <v>0</v>
      </c>
      <c r="C8" s="22">
        <f>IF(A8*B8*F2&gt;499, 500,0)</f>
        <v>0</v>
      </c>
      <c r="D8" s="26"/>
      <c r="E8" s="26"/>
      <c r="F8" s="23" t="s">
        <v>25</v>
      </c>
    </row>
    <row r="9" spans="1:14" hidden="1" x14ac:dyDescent="0.25">
      <c r="A9" s="22" t="s">
        <v>16</v>
      </c>
      <c r="B9" s="26" t="s">
        <v>17</v>
      </c>
      <c r="C9" s="26" t="s">
        <v>18</v>
      </c>
      <c r="D9" s="26" t="s">
        <v>20</v>
      </c>
      <c r="E9" s="26"/>
      <c r="F9" s="22"/>
    </row>
    <row r="10" spans="1:14" hidden="1" x14ac:dyDescent="0.25">
      <c r="A10" s="22">
        <f>IF(E2&gt;4, 3, 0)</f>
        <v>0</v>
      </c>
      <c r="B10" s="22">
        <f>IF(E4&gt;49, 3,0)</f>
        <v>0</v>
      </c>
      <c r="C10" s="22">
        <v>0</v>
      </c>
      <c r="D10" s="22">
        <f>MAX(C10,C11,C12,C13)</f>
        <v>0</v>
      </c>
      <c r="E10" s="26"/>
      <c r="F10" s="24" t="s">
        <v>6</v>
      </c>
    </row>
    <row r="11" spans="1:14" hidden="1" x14ac:dyDescent="0.25">
      <c r="A11" s="22">
        <f>IF(E2&gt;19, 4, 0)</f>
        <v>0</v>
      </c>
      <c r="B11" s="22">
        <f>IF(E4&gt;99, 4,0)</f>
        <v>0</v>
      </c>
      <c r="C11" s="22">
        <f>IF(A11*B11*F2&gt;479,640,0)</f>
        <v>0</v>
      </c>
      <c r="D11" s="26"/>
      <c r="E11" s="26"/>
      <c r="F11" s="24" t="s">
        <v>7</v>
      </c>
    </row>
    <row r="12" spans="1:14" hidden="1" x14ac:dyDescent="0.25">
      <c r="A12" s="22">
        <f>IF(E2&gt;24, 5, 0)</f>
        <v>0</v>
      </c>
      <c r="B12" s="22">
        <f>IF(E4&gt;249, 5,0)</f>
        <v>0</v>
      </c>
      <c r="C12" s="22">
        <f>IF(A12*B12*F2&gt;2499,2500,0)</f>
        <v>0</v>
      </c>
      <c r="D12" s="26"/>
      <c r="E12" s="26"/>
      <c r="F12" s="24" t="s">
        <v>8</v>
      </c>
    </row>
    <row r="13" spans="1:14" ht="15.75" hidden="1" thickBot="1" x14ac:dyDescent="0.3">
      <c r="A13" s="22">
        <f>IF(E2&gt;1, 2, 0)</f>
        <v>0</v>
      </c>
      <c r="B13" s="22">
        <f>IF(E4&gt;99, 2,0)</f>
        <v>0</v>
      </c>
      <c r="C13" s="22">
        <f>IF(A13*B13*F2&gt;59,160,0)</f>
        <v>0</v>
      </c>
      <c r="D13" s="22"/>
      <c r="E13" s="22"/>
      <c r="F13" s="25" t="s">
        <v>9</v>
      </c>
    </row>
    <row r="14" spans="1:14" s="7" customFormat="1" ht="31.5" thickTop="1" thickBot="1" x14ac:dyDescent="0.3">
      <c r="A14" s="21" t="s">
        <v>0</v>
      </c>
      <c r="B14" s="21" t="s">
        <v>3</v>
      </c>
      <c r="C14" s="21" t="s">
        <v>1</v>
      </c>
      <c r="D14" s="21" t="s">
        <v>4</v>
      </c>
      <c r="E14" s="21" t="s">
        <v>2</v>
      </c>
      <c r="F14" s="29" t="s">
        <v>14</v>
      </c>
      <c r="G14"/>
      <c r="H14"/>
      <c r="I14"/>
      <c r="J14"/>
      <c r="K14"/>
      <c r="L14"/>
      <c r="M14"/>
      <c r="N14"/>
    </row>
    <row r="15" spans="1:14" ht="15.75" thickTop="1" x14ac:dyDescent="0.25">
      <c r="A15" s="3">
        <v>1</v>
      </c>
      <c r="B15" s="27"/>
      <c r="C15" s="4"/>
      <c r="D15" s="4"/>
      <c r="E15" s="4"/>
      <c r="F15" s="4"/>
    </row>
    <row r="16" spans="1:14" s="7" customFormat="1" x14ac:dyDescent="0.25">
      <c r="A16" s="8">
        <v>2</v>
      </c>
      <c r="B16" s="28"/>
      <c r="C16" s="9"/>
      <c r="D16" s="9"/>
      <c r="E16" s="9"/>
      <c r="F16" s="9"/>
      <c r="G16"/>
      <c r="H16"/>
      <c r="I16"/>
      <c r="J16"/>
      <c r="K16"/>
      <c r="L16"/>
      <c r="M16"/>
      <c r="N16"/>
    </row>
    <row r="17" spans="1:14" x14ac:dyDescent="0.25">
      <c r="A17" s="5">
        <v>3</v>
      </c>
      <c r="B17" s="20"/>
      <c r="C17" s="6"/>
      <c r="D17" s="6"/>
      <c r="E17" s="6"/>
      <c r="F17" s="6"/>
    </row>
    <row r="18" spans="1:14" s="7" customFormat="1" x14ac:dyDescent="0.25">
      <c r="A18" s="8">
        <v>4</v>
      </c>
      <c r="B18" s="28"/>
      <c r="C18" s="9"/>
      <c r="D18" s="33"/>
      <c r="E18" s="9"/>
      <c r="F18" s="9"/>
      <c r="G18"/>
      <c r="H18"/>
      <c r="I18"/>
      <c r="J18"/>
      <c r="K18"/>
      <c r="L18"/>
      <c r="M18"/>
      <c r="N18"/>
    </row>
    <row r="19" spans="1:14" x14ac:dyDescent="0.25">
      <c r="A19" s="5">
        <v>5</v>
      </c>
      <c r="B19" s="27"/>
      <c r="C19" s="6"/>
      <c r="D19" s="6"/>
      <c r="E19" s="6"/>
      <c r="F19" s="6"/>
    </row>
    <row r="20" spans="1:14" s="7" customFormat="1" x14ac:dyDescent="0.25">
      <c r="A20" s="8">
        <v>6</v>
      </c>
      <c r="B20" s="28"/>
      <c r="C20" s="9"/>
      <c r="D20" s="9"/>
      <c r="E20" s="9"/>
      <c r="F20" s="9"/>
      <c r="G20"/>
      <c r="H20"/>
      <c r="I20"/>
      <c r="J20"/>
      <c r="K20"/>
      <c r="L20"/>
      <c r="M20"/>
      <c r="N20"/>
    </row>
    <row r="21" spans="1:14" x14ac:dyDescent="0.25">
      <c r="A21" s="5">
        <v>7</v>
      </c>
      <c r="B21" s="20"/>
      <c r="C21" s="6"/>
      <c r="D21" s="6"/>
      <c r="E21" s="6"/>
      <c r="F21" s="6"/>
    </row>
    <row r="22" spans="1:14" s="7" customFormat="1" x14ac:dyDescent="0.25">
      <c r="A22" s="8">
        <v>8</v>
      </c>
      <c r="B22" s="28"/>
      <c r="C22" s="9"/>
      <c r="D22" s="9"/>
      <c r="E22" s="9"/>
      <c r="F22" s="9"/>
      <c r="G22"/>
      <c r="H22"/>
      <c r="I22"/>
      <c r="J22"/>
      <c r="K22"/>
      <c r="L22"/>
      <c r="M22"/>
      <c r="N22"/>
    </row>
    <row r="23" spans="1:14" x14ac:dyDescent="0.25">
      <c r="A23" s="5">
        <v>9</v>
      </c>
      <c r="B23" s="27"/>
      <c r="C23" s="6"/>
      <c r="D23" s="6"/>
      <c r="E23" s="6"/>
      <c r="F23" s="6"/>
    </row>
    <row r="24" spans="1:14" s="7" customFormat="1" x14ac:dyDescent="0.25">
      <c r="A24" s="8">
        <v>10</v>
      </c>
      <c r="B24" s="28"/>
      <c r="C24" s="9"/>
      <c r="D24" s="9"/>
      <c r="E24" s="9"/>
      <c r="F24" s="9"/>
      <c r="G24"/>
      <c r="H24"/>
      <c r="I24"/>
      <c r="J24"/>
      <c r="K24"/>
      <c r="L24"/>
      <c r="M24"/>
      <c r="N24"/>
    </row>
    <row r="25" spans="1:14" x14ac:dyDescent="0.25">
      <c r="A25" s="5">
        <v>11</v>
      </c>
      <c r="B25" s="20"/>
      <c r="C25" s="6"/>
      <c r="D25" s="6"/>
      <c r="E25" s="6"/>
      <c r="F25" s="6"/>
    </row>
    <row r="26" spans="1:14" s="7" customFormat="1" x14ac:dyDescent="0.25">
      <c r="A26" s="8">
        <v>12</v>
      </c>
      <c r="B26" s="28"/>
      <c r="C26" s="9"/>
      <c r="D26" s="9"/>
      <c r="E26" s="9"/>
      <c r="F26" s="9"/>
      <c r="G26"/>
      <c r="H26"/>
      <c r="I26"/>
      <c r="J26"/>
      <c r="K26"/>
      <c r="L26"/>
      <c r="M26"/>
      <c r="N26"/>
    </row>
    <row r="27" spans="1:14" x14ac:dyDescent="0.25">
      <c r="A27" s="5">
        <v>13</v>
      </c>
      <c r="B27" s="27"/>
      <c r="C27" s="6"/>
      <c r="D27" s="6"/>
      <c r="E27" s="6"/>
      <c r="F27" s="6"/>
    </row>
    <row r="28" spans="1:14" s="7" customFormat="1" x14ac:dyDescent="0.25">
      <c r="A28" s="8">
        <v>14</v>
      </c>
      <c r="B28" s="28"/>
      <c r="C28" s="9"/>
      <c r="D28" s="9"/>
      <c r="E28" s="9"/>
      <c r="F28" s="9"/>
      <c r="G28"/>
      <c r="H28"/>
      <c r="I28"/>
      <c r="J28"/>
      <c r="K28"/>
      <c r="L28"/>
      <c r="M28"/>
      <c r="N28"/>
    </row>
    <row r="29" spans="1:14" x14ac:dyDescent="0.25">
      <c r="A29" s="5">
        <v>15</v>
      </c>
      <c r="B29" s="20"/>
      <c r="C29" s="6"/>
      <c r="D29" s="6"/>
      <c r="E29" s="6"/>
      <c r="F29" s="6"/>
    </row>
    <row r="30" spans="1:14" s="7" customFormat="1" x14ac:dyDescent="0.25">
      <c r="A30" s="8">
        <v>16</v>
      </c>
      <c r="B30" s="28"/>
      <c r="C30" s="9"/>
      <c r="D30" s="9"/>
      <c r="E30" s="9"/>
      <c r="F30" s="9"/>
      <c r="G30"/>
      <c r="H30"/>
      <c r="I30"/>
      <c r="J30"/>
      <c r="K30"/>
      <c r="L30"/>
      <c r="M30"/>
      <c r="N30"/>
    </row>
    <row r="31" spans="1:14" x14ac:dyDescent="0.25">
      <c r="A31" s="5">
        <v>17</v>
      </c>
      <c r="B31" s="20"/>
      <c r="C31" s="6"/>
      <c r="D31" s="6"/>
      <c r="E31" s="6"/>
      <c r="F31" s="6"/>
    </row>
    <row r="32" spans="1:14" s="7" customFormat="1" x14ac:dyDescent="0.25">
      <c r="A32" s="8">
        <v>18</v>
      </c>
      <c r="B32" s="28"/>
      <c r="C32" s="9"/>
      <c r="D32" s="9"/>
      <c r="E32" s="9"/>
      <c r="F32" s="9"/>
      <c r="G32"/>
      <c r="H32"/>
      <c r="I32"/>
      <c r="J32"/>
      <c r="K32"/>
      <c r="L32"/>
      <c r="M32"/>
      <c r="N32"/>
    </row>
    <row r="33" spans="1:14" x14ac:dyDescent="0.25">
      <c r="A33" s="5">
        <v>19</v>
      </c>
      <c r="B33" s="20"/>
      <c r="C33" s="6"/>
      <c r="D33" s="6"/>
      <c r="E33" s="6"/>
      <c r="F33" s="6"/>
    </row>
    <row r="34" spans="1:14" s="7" customFormat="1" x14ac:dyDescent="0.25">
      <c r="A34" s="8">
        <v>20</v>
      </c>
      <c r="B34" s="28"/>
      <c r="C34" s="9"/>
      <c r="D34" s="9"/>
      <c r="E34" s="9"/>
      <c r="F34" s="9"/>
      <c r="G34"/>
      <c r="H34"/>
      <c r="I34"/>
      <c r="J34"/>
      <c r="K34"/>
      <c r="L34"/>
      <c r="M34"/>
      <c r="N34"/>
    </row>
    <row r="35" spans="1:14" x14ac:dyDescent="0.25">
      <c r="A35" s="5">
        <v>21</v>
      </c>
      <c r="B35" s="20"/>
      <c r="C35" s="6"/>
      <c r="D35" s="6"/>
      <c r="E35" s="6"/>
      <c r="F35" s="6"/>
    </row>
    <row r="36" spans="1:14" s="7" customFormat="1" x14ac:dyDescent="0.25">
      <c r="A36" s="8">
        <v>22</v>
      </c>
      <c r="B36" s="28"/>
      <c r="C36" s="9"/>
      <c r="D36" s="9"/>
      <c r="E36" s="9"/>
      <c r="F36" s="9"/>
      <c r="G36"/>
      <c r="H36"/>
      <c r="I36"/>
      <c r="J36"/>
      <c r="K36"/>
      <c r="L36"/>
      <c r="M36"/>
      <c r="N36"/>
    </row>
    <row r="37" spans="1:14" x14ac:dyDescent="0.25">
      <c r="A37" s="5">
        <v>23</v>
      </c>
      <c r="B37" s="20"/>
      <c r="C37" s="6"/>
      <c r="D37" s="6"/>
      <c r="E37" s="6"/>
      <c r="F37" s="6"/>
    </row>
    <row r="38" spans="1:14" s="7" customFormat="1" x14ac:dyDescent="0.25">
      <c r="A38" s="8">
        <v>24</v>
      </c>
      <c r="B38" s="28"/>
      <c r="C38" s="9"/>
      <c r="D38" s="9"/>
      <c r="E38" s="9"/>
      <c r="F38" s="9"/>
      <c r="G38"/>
      <c r="H38"/>
      <c r="I38"/>
      <c r="J38"/>
      <c r="K38"/>
      <c r="L38"/>
      <c r="M38"/>
      <c r="N38"/>
    </row>
    <row r="39" spans="1:14" x14ac:dyDescent="0.25">
      <c r="A39" s="5">
        <v>25</v>
      </c>
      <c r="B39" s="20"/>
      <c r="C39" s="6"/>
      <c r="D39" s="6"/>
      <c r="E39" s="6"/>
      <c r="F39" s="6"/>
    </row>
    <row r="40" spans="1:14" s="7" customFormat="1" x14ac:dyDescent="0.25">
      <c r="A40" s="8">
        <v>26</v>
      </c>
      <c r="B40" s="28"/>
      <c r="C40" s="9"/>
      <c r="D40" s="9"/>
      <c r="E40" s="9"/>
      <c r="F40" s="9"/>
      <c r="G40"/>
      <c r="H40"/>
      <c r="I40"/>
      <c r="J40"/>
      <c r="K40"/>
      <c r="L40"/>
      <c r="M40"/>
      <c r="N40"/>
    </row>
    <row r="41" spans="1:14" x14ac:dyDescent="0.25">
      <c r="A41" s="5">
        <v>27</v>
      </c>
      <c r="B41" s="20"/>
      <c r="C41" s="6"/>
      <c r="D41" s="6"/>
      <c r="E41" s="6"/>
      <c r="F41" s="6"/>
    </row>
    <row r="42" spans="1:14" s="7" customFormat="1" x14ac:dyDescent="0.25">
      <c r="A42" s="8">
        <v>28</v>
      </c>
      <c r="B42" s="28"/>
      <c r="C42" s="9"/>
      <c r="D42" s="9"/>
      <c r="E42" s="9"/>
      <c r="F42" s="9"/>
      <c r="G42"/>
      <c r="H42"/>
      <c r="I42"/>
      <c r="J42"/>
      <c r="K42"/>
      <c r="L42"/>
      <c r="M42"/>
      <c r="N42"/>
    </row>
    <row r="43" spans="1:14" x14ac:dyDescent="0.25">
      <c r="A43" s="5">
        <v>29</v>
      </c>
      <c r="B43" s="20"/>
      <c r="C43" s="6"/>
      <c r="D43" s="6"/>
      <c r="E43" s="6"/>
      <c r="F43" s="6"/>
    </row>
    <row r="44" spans="1:14" s="7" customFormat="1" x14ac:dyDescent="0.25">
      <c r="A44" s="8">
        <v>30</v>
      </c>
      <c r="B44" s="28"/>
      <c r="C44" s="9"/>
      <c r="D44" s="9"/>
      <c r="E44" s="9"/>
      <c r="F44" s="9"/>
      <c r="G44"/>
      <c r="H44"/>
      <c r="I44"/>
      <c r="J44"/>
      <c r="K44"/>
      <c r="L44"/>
      <c r="M44"/>
      <c r="N44"/>
    </row>
    <row r="45" spans="1:14" x14ac:dyDescent="0.25">
      <c r="A45" s="5">
        <v>31</v>
      </c>
      <c r="B45" s="20"/>
      <c r="C45" s="6"/>
      <c r="D45" s="6"/>
      <c r="E45" s="6"/>
      <c r="F45" s="6"/>
    </row>
    <row r="46" spans="1:14" s="7" customFormat="1" x14ac:dyDescent="0.25">
      <c r="A46" s="8">
        <v>32</v>
      </c>
      <c r="B46" s="28"/>
      <c r="C46" s="9"/>
      <c r="D46" s="9"/>
      <c r="E46" s="9"/>
      <c r="F46" s="9"/>
      <c r="G46"/>
      <c r="H46"/>
      <c r="I46"/>
      <c r="J46"/>
      <c r="K46"/>
      <c r="L46"/>
      <c r="M46"/>
      <c r="N46"/>
    </row>
    <row r="47" spans="1:14" x14ac:dyDescent="0.25">
      <c r="A47" s="5">
        <v>33</v>
      </c>
      <c r="B47" s="20"/>
      <c r="C47" s="6"/>
      <c r="D47" s="6"/>
      <c r="E47" s="6"/>
      <c r="F47" s="6"/>
    </row>
    <row r="48" spans="1:14" s="7" customFormat="1" x14ac:dyDescent="0.25">
      <c r="A48" s="8">
        <v>34</v>
      </c>
      <c r="B48" s="28"/>
      <c r="C48" s="9"/>
      <c r="D48" s="9"/>
      <c r="E48" s="9"/>
      <c r="F48" s="9"/>
      <c r="G48"/>
      <c r="H48"/>
      <c r="I48"/>
      <c r="J48"/>
      <c r="K48"/>
      <c r="L48"/>
      <c r="M48"/>
      <c r="N48"/>
    </row>
    <row r="49" spans="1:15" x14ac:dyDescent="0.25">
      <c r="A49" s="5">
        <v>35</v>
      </c>
      <c r="B49" s="20"/>
      <c r="C49" s="6"/>
      <c r="D49" s="6"/>
      <c r="E49" s="6"/>
      <c r="F49" s="6"/>
    </row>
    <row r="50" spans="1:15" s="7" customFormat="1" x14ac:dyDescent="0.25">
      <c r="A50" s="8">
        <v>36</v>
      </c>
      <c r="B50" s="28"/>
      <c r="C50" s="9"/>
      <c r="D50" s="9"/>
      <c r="E50" s="9"/>
      <c r="F50" s="9"/>
      <c r="G50"/>
      <c r="H50"/>
      <c r="I50"/>
      <c r="J50"/>
      <c r="K50"/>
      <c r="L50"/>
      <c r="M50"/>
      <c r="N50"/>
    </row>
    <row r="51" spans="1:15" x14ac:dyDescent="0.25">
      <c r="A51" s="5">
        <v>37</v>
      </c>
      <c r="B51" s="20"/>
      <c r="C51" s="6"/>
      <c r="D51" s="6"/>
      <c r="E51" s="6"/>
      <c r="F51" s="6"/>
    </row>
    <row r="52" spans="1:15" x14ac:dyDescent="0.25">
      <c r="A52" s="8">
        <v>38</v>
      </c>
      <c r="B52" s="28"/>
      <c r="C52" s="9"/>
      <c r="D52" s="9"/>
      <c r="E52" s="9"/>
      <c r="F52" s="9"/>
    </row>
    <row r="53" spans="1:15" x14ac:dyDescent="0.25">
      <c r="A53" s="5">
        <v>39</v>
      </c>
      <c r="B53" s="20"/>
      <c r="C53" s="6"/>
      <c r="D53" s="6"/>
      <c r="E53" s="6"/>
      <c r="F53" s="6"/>
    </row>
    <row r="54" spans="1:15" x14ac:dyDescent="0.25">
      <c r="A54" s="8">
        <v>40</v>
      </c>
      <c r="B54" s="28"/>
      <c r="C54" s="9"/>
      <c r="D54" s="9"/>
      <c r="E54" s="9"/>
      <c r="F54" s="9"/>
    </row>
    <row r="55" spans="1:15" ht="15.75" thickBot="1" x14ac:dyDescent="0.3">
      <c r="A55" s="5">
        <v>41</v>
      </c>
      <c r="B55" s="20"/>
      <c r="C55" s="6"/>
      <c r="D55" s="6"/>
      <c r="E55" s="6"/>
      <c r="F55" s="6"/>
    </row>
    <row r="56" spans="1:15" ht="31.5" thickTop="1" thickBot="1" x14ac:dyDescent="0.3">
      <c r="A56" s="21" t="s">
        <v>0</v>
      </c>
      <c r="B56" s="21" t="s">
        <v>3</v>
      </c>
      <c r="C56" s="21" t="s">
        <v>1</v>
      </c>
      <c r="D56" s="21" t="s">
        <v>4</v>
      </c>
      <c r="E56" s="21" t="s">
        <v>2</v>
      </c>
      <c r="F56" s="29" t="s">
        <v>14</v>
      </c>
      <c r="G56" s="32"/>
      <c r="H56" s="32"/>
      <c r="I56" s="32"/>
      <c r="J56" s="32"/>
      <c r="K56" s="32"/>
      <c r="L56" s="32"/>
      <c r="M56" s="32"/>
      <c r="N56" s="32"/>
    </row>
    <row r="57" spans="1:15" ht="15.75" thickTop="1" x14ac:dyDescent="0.25">
      <c r="A57" s="8">
        <v>42</v>
      </c>
      <c r="B57" s="28"/>
      <c r="C57" s="9"/>
      <c r="D57" s="9"/>
      <c r="E57" s="9"/>
      <c r="F57" s="9"/>
      <c r="G57" s="32"/>
      <c r="H57" s="32"/>
      <c r="I57" s="32"/>
      <c r="J57" s="32"/>
      <c r="K57" s="32"/>
      <c r="L57" s="32"/>
      <c r="M57" s="32"/>
      <c r="N57" s="32"/>
    </row>
    <row r="58" spans="1:15" s="7" customFormat="1" x14ac:dyDescent="0.25">
      <c r="A58" s="5">
        <v>43</v>
      </c>
      <c r="B58" s="20"/>
      <c r="C58" s="6"/>
      <c r="D58" s="6"/>
      <c r="E58" s="6"/>
      <c r="F58" s="6"/>
      <c r="G58" s="32"/>
      <c r="H58" s="32"/>
      <c r="I58" s="32"/>
      <c r="J58" s="32"/>
      <c r="K58" s="32"/>
      <c r="L58" s="32"/>
      <c r="M58" s="32"/>
      <c r="N58" s="32"/>
      <c r="O58"/>
    </row>
    <row r="59" spans="1:15" x14ac:dyDescent="0.25">
      <c r="A59" s="8">
        <v>44</v>
      </c>
      <c r="B59" s="28"/>
      <c r="C59" s="9"/>
      <c r="D59" s="9"/>
      <c r="E59" s="9"/>
      <c r="F59" s="9"/>
      <c r="G59" s="32"/>
      <c r="H59" s="32"/>
      <c r="I59" s="32"/>
      <c r="J59" s="32"/>
      <c r="K59" s="32"/>
      <c r="L59" s="32"/>
      <c r="M59" s="32"/>
      <c r="N59" s="32"/>
    </row>
    <row r="60" spans="1:15" s="7" customFormat="1" x14ac:dyDescent="0.25">
      <c r="A60" s="5">
        <v>45</v>
      </c>
      <c r="B60" s="20"/>
      <c r="C60" s="6"/>
      <c r="D60" s="6"/>
      <c r="E60" s="6"/>
      <c r="F60" s="6"/>
      <c r="G60" s="32"/>
      <c r="H60" s="32"/>
      <c r="I60" s="32"/>
      <c r="J60" s="32"/>
      <c r="K60" s="32"/>
      <c r="L60" s="32"/>
      <c r="M60" s="32"/>
      <c r="N60" s="32"/>
      <c r="O60"/>
    </row>
    <row r="61" spans="1:15" x14ac:dyDescent="0.25">
      <c r="A61" s="8">
        <v>46</v>
      </c>
      <c r="B61" s="28"/>
      <c r="C61" s="9"/>
      <c r="D61" s="9"/>
      <c r="E61" s="9"/>
      <c r="F61" s="9"/>
      <c r="G61" s="32"/>
      <c r="H61" s="32"/>
      <c r="I61" s="32"/>
      <c r="J61" s="32"/>
      <c r="K61" s="32"/>
      <c r="L61" s="32"/>
      <c r="M61" s="32"/>
      <c r="N61" s="32"/>
    </row>
    <row r="62" spans="1:15" s="7" customFormat="1" x14ac:dyDescent="0.25">
      <c r="A62" s="5">
        <v>47</v>
      </c>
      <c r="B62" s="20"/>
      <c r="C62" s="6"/>
      <c r="D62" s="6"/>
      <c r="E62" s="6"/>
      <c r="F62" s="6"/>
      <c r="G62" s="32"/>
      <c r="H62" s="32"/>
      <c r="I62" s="32"/>
      <c r="J62" s="32"/>
      <c r="K62" s="32"/>
      <c r="L62" s="32"/>
      <c r="M62" s="32"/>
      <c r="N62" s="32"/>
      <c r="O62"/>
    </row>
    <row r="63" spans="1:15" x14ac:dyDescent="0.25">
      <c r="A63" s="8">
        <v>48</v>
      </c>
      <c r="B63" s="28"/>
      <c r="C63" s="9"/>
      <c r="D63" s="9"/>
      <c r="E63" s="9"/>
      <c r="F63" s="9"/>
      <c r="G63" s="32"/>
      <c r="H63" s="32"/>
      <c r="I63" s="32"/>
      <c r="J63" s="32"/>
      <c r="K63" s="32"/>
      <c r="L63" s="32"/>
      <c r="M63" s="32"/>
      <c r="N63" s="32"/>
    </row>
    <row r="64" spans="1:15" s="7" customFormat="1" x14ac:dyDescent="0.25">
      <c r="A64" s="5">
        <v>49</v>
      </c>
      <c r="B64" s="20"/>
      <c r="C64" s="6"/>
      <c r="D64" s="6"/>
      <c r="E64" s="6"/>
      <c r="F64" s="6"/>
      <c r="G64" s="32"/>
      <c r="H64" s="32"/>
      <c r="I64" s="32"/>
      <c r="J64" s="32"/>
      <c r="K64" s="32"/>
      <c r="L64" s="32"/>
      <c r="M64" s="32"/>
      <c r="N64" s="32"/>
      <c r="O64"/>
    </row>
    <row r="65" spans="1:14" x14ac:dyDescent="0.25">
      <c r="A65" s="8">
        <v>50</v>
      </c>
      <c r="B65" s="28"/>
      <c r="C65" s="9"/>
      <c r="D65" s="9"/>
      <c r="E65" s="9"/>
      <c r="F65" s="9"/>
      <c r="G65" s="32"/>
      <c r="H65" s="32"/>
      <c r="I65" s="32"/>
      <c r="J65" s="32"/>
      <c r="K65" s="32"/>
      <c r="L65" s="32"/>
      <c r="M65" s="32"/>
      <c r="N65" s="32"/>
    </row>
    <row r="66" spans="1:14" s="7" customFormat="1" x14ac:dyDescent="0.25">
      <c r="A66" s="5">
        <v>51</v>
      </c>
      <c r="B66" s="20"/>
      <c r="C66" s="6"/>
      <c r="D66" s="6"/>
      <c r="E66" s="6"/>
      <c r="F66" s="6"/>
      <c r="G66" s="32"/>
      <c r="H66" s="32"/>
      <c r="I66" s="32"/>
      <c r="J66" s="32"/>
      <c r="K66" s="32"/>
      <c r="L66" s="32"/>
      <c r="M66" s="32"/>
      <c r="N66" s="32"/>
    </row>
    <row r="67" spans="1:14" x14ac:dyDescent="0.25">
      <c r="A67" s="8">
        <v>52</v>
      </c>
      <c r="B67" s="28"/>
      <c r="C67" s="9"/>
      <c r="D67" s="9"/>
      <c r="E67" s="9"/>
      <c r="F67" s="9"/>
      <c r="G67" s="32"/>
      <c r="H67" s="32"/>
      <c r="I67" s="32"/>
      <c r="J67" s="32"/>
      <c r="K67" s="32"/>
      <c r="L67" s="32"/>
      <c r="M67" s="32"/>
      <c r="N67" s="32"/>
    </row>
    <row r="68" spans="1:14" s="7" customFormat="1" x14ac:dyDescent="0.25">
      <c r="A68" s="5">
        <v>53</v>
      </c>
      <c r="B68" s="20"/>
      <c r="C68" s="6"/>
      <c r="D68" s="6"/>
      <c r="E68" s="6"/>
      <c r="F68" s="6"/>
      <c r="G68" s="32"/>
      <c r="H68" s="32"/>
      <c r="I68" s="32"/>
      <c r="J68" s="32"/>
      <c r="K68" s="32"/>
      <c r="L68" s="32"/>
      <c r="M68" s="32"/>
      <c r="N68" s="32"/>
    </row>
    <row r="69" spans="1:14" x14ac:dyDescent="0.25">
      <c r="A69" s="8">
        <v>54</v>
      </c>
      <c r="B69" s="28"/>
      <c r="C69" s="9"/>
      <c r="D69" s="9"/>
      <c r="E69" s="9"/>
      <c r="F69" s="9"/>
      <c r="G69" s="32"/>
      <c r="H69" s="32"/>
      <c r="I69" s="32"/>
      <c r="J69" s="32"/>
      <c r="K69" s="32"/>
      <c r="L69" s="32"/>
      <c r="M69" s="32"/>
      <c r="N69" s="32"/>
    </row>
    <row r="70" spans="1:14" s="7" customFormat="1" x14ac:dyDescent="0.25">
      <c r="A70" s="5">
        <v>55</v>
      </c>
      <c r="B70" s="20"/>
      <c r="C70" s="6"/>
      <c r="D70" s="6"/>
      <c r="E70" s="6"/>
      <c r="F70" s="6"/>
      <c r="G70" s="32"/>
      <c r="H70" s="32"/>
      <c r="I70" s="32"/>
      <c r="J70" s="32"/>
      <c r="K70" s="32"/>
      <c r="L70" s="32"/>
      <c r="M70" s="32"/>
      <c r="N70" s="32"/>
    </row>
    <row r="71" spans="1:14" x14ac:dyDescent="0.25">
      <c r="A71" s="8">
        <v>56</v>
      </c>
      <c r="B71" s="28"/>
      <c r="C71" s="9"/>
      <c r="D71" s="9"/>
      <c r="E71" s="9"/>
      <c r="F71" s="9"/>
      <c r="G71" s="32"/>
      <c r="H71" s="32"/>
      <c r="I71" s="32"/>
      <c r="J71" s="32"/>
      <c r="K71" s="32"/>
      <c r="L71" s="32"/>
      <c r="M71" s="32"/>
      <c r="N71" s="32"/>
    </row>
    <row r="72" spans="1:14" s="7" customFormat="1" x14ac:dyDescent="0.25">
      <c r="A72" s="5">
        <v>57</v>
      </c>
      <c r="B72" s="20"/>
      <c r="C72" s="6"/>
      <c r="D72" s="6"/>
      <c r="E72" s="6"/>
      <c r="F72" s="6"/>
      <c r="G72" s="32"/>
      <c r="H72" s="32"/>
      <c r="I72" s="32"/>
      <c r="J72" s="32"/>
      <c r="K72" s="32"/>
      <c r="L72" s="32"/>
      <c r="M72" s="32"/>
      <c r="N72" s="32"/>
    </row>
    <row r="73" spans="1:14" x14ac:dyDescent="0.25">
      <c r="A73" s="8">
        <v>58</v>
      </c>
      <c r="B73" s="28"/>
      <c r="C73" s="9"/>
      <c r="D73" s="9"/>
      <c r="E73" s="9"/>
      <c r="F73" s="9"/>
      <c r="G73" s="32"/>
      <c r="H73" s="32"/>
      <c r="I73" s="32"/>
      <c r="J73" s="32"/>
      <c r="K73" s="32"/>
      <c r="L73" s="32"/>
      <c r="M73" s="32"/>
      <c r="N73" s="32"/>
    </row>
    <row r="74" spans="1:14" s="7" customFormat="1" x14ac:dyDescent="0.25">
      <c r="A74" s="5">
        <v>59</v>
      </c>
      <c r="B74" s="20"/>
      <c r="C74" s="6"/>
      <c r="D74" s="6"/>
      <c r="E74" s="6"/>
      <c r="F74" s="6"/>
      <c r="G74" s="32"/>
      <c r="H74" s="32"/>
      <c r="I74" s="32"/>
      <c r="J74" s="32"/>
      <c r="K74" s="32"/>
      <c r="L74" s="32"/>
      <c r="M74" s="32"/>
      <c r="N74" s="32"/>
    </row>
    <row r="75" spans="1:14" x14ac:dyDescent="0.25">
      <c r="A75" s="8">
        <v>60</v>
      </c>
      <c r="B75" s="28"/>
      <c r="C75" s="9"/>
      <c r="D75" s="9"/>
      <c r="E75" s="9"/>
      <c r="F75" s="9"/>
      <c r="G75" s="32"/>
      <c r="H75" s="32"/>
      <c r="I75" s="32"/>
      <c r="J75" s="32"/>
      <c r="K75" s="32"/>
      <c r="L75" s="32"/>
      <c r="M75" s="32"/>
      <c r="N75" s="32"/>
    </row>
    <row r="76" spans="1:14" s="7" customFormat="1" x14ac:dyDescent="0.25">
      <c r="A76" s="5">
        <v>61</v>
      </c>
      <c r="B76" s="20"/>
      <c r="C76" s="6"/>
      <c r="D76" s="6"/>
      <c r="E76" s="6"/>
      <c r="F76" s="6"/>
      <c r="G76" s="32"/>
      <c r="H76" s="32"/>
      <c r="I76" s="32"/>
      <c r="J76" s="32"/>
      <c r="K76" s="32"/>
      <c r="L76" s="32"/>
      <c r="M76" s="32"/>
      <c r="N76" s="32"/>
    </row>
    <row r="77" spans="1:14" x14ac:dyDescent="0.25">
      <c r="A77" s="8">
        <v>62</v>
      </c>
      <c r="B77" s="28"/>
      <c r="C77" s="9"/>
      <c r="D77" s="9"/>
      <c r="E77" s="9"/>
      <c r="F77" s="9"/>
      <c r="G77" s="32"/>
      <c r="H77" s="32"/>
      <c r="I77" s="32"/>
      <c r="J77" s="32"/>
      <c r="K77" s="32"/>
      <c r="L77" s="32"/>
      <c r="M77" s="32"/>
      <c r="N77" s="32"/>
    </row>
    <row r="78" spans="1:14" s="7" customFormat="1" x14ac:dyDescent="0.25">
      <c r="A78" s="5">
        <v>63</v>
      </c>
      <c r="B78" s="20"/>
      <c r="C78" s="6"/>
      <c r="D78" s="6"/>
      <c r="E78" s="6"/>
      <c r="F78" s="6"/>
      <c r="G78" s="32"/>
      <c r="H78" s="32"/>
      <c r="I78" s="32"/>
      <c r="J78" s="32"/>
      <c r="K78" s="32"/>
      <c r="L78" s="32"/>
      <c r="M78" s="32"/>
      <c r="N78" s="32"/>
    </row>
    <row r="79" spans="1:14" x14ac:dyDescent="0.25">
      <c r="A79" s="8">
        <v>64</v>
      </c>
      <c r="B79" s="28"/>
      <c r="C79" s="9"/>
      <c r="D79" s="9"/>
      <c r="E79" s="9"/>
      <c r="F79" s="9"/>
      <c r="G79" s="32"/>
      <c r="H79" s="32"/>
      <c r="I79" s="32"/>
      <c r="J79" s="32"/>
      <c r="K79" s="32"/>
      <c r="L79" s="32"/>
      <c r="M79" s="32"/>
      <c r="N79" s="32"/>
    </row>
    <row r="80" spans="1:14" s="7" customFormat="1" x14ac:dyDescent="0.25">
      <c r="A80" s="5">
        <v>65</v>
      </c>
      <c r="B80" s="20"/>
      <c r="C80" s="6"/>
      <c r="D80" s="6"/>
      <c r="E80" s="6"/>
      <c r="F80" s="6"/>
      <c r="G80" s="32"/>
      <c r="H80" s="32"/>
      <c r="I80" s="32"/>
      <c r="J80" s="32"/>
      <c r="K80" s="32"/>
      <c r="L80" s="32"/>
      <c r="M80" s="32"/>
      <c r="N80" s="32"/>
    </row>
    <row r="81" spans="1:14" x14ac:dyDescent="0.25">
      <c r="A81" s="8">
        <v>66</v>
      </c>
      <c r="B81" s="28"/>
      <c r="C81" s="9"/>
      <c r="D81" s="9"/>
      <c r="E81" s="9"/>
      <c r="F81" s="9"/>
      <c r="G81" s="32"/>
      <c r="H81" s="32"/>
      <c r="I81" s="32"/>
      <c r="J81" s="32"/>
      <c r="K81" s="32"/>
      <c r="L81" s="32"/>
      <c r="M81" s="32"/>
      <c r="N81" s="32"/>
    </row>
    <row r="82" spans="1:14" s="7" customFormat="1" x14ac:dyDescent="0.25">
      <c r="A82" s="5">
        <v>67</v>
      </c>
      <c r="B82" s="20"/>
      <c r="C82" s="6"/>
      <c r="D82" s="6"/>
      <c r="E82" s="6"/>
      <c r="F82" s="6"/>
      <c r="G82" s="32"/>
      <c r="H82" s="32"/>
      <c r="I82" s="32"/>
      <c r="J82" s="32"/>
      <c r="K82" s="32"/>
      <c r="L82" s="32"/>
      <c r="M82" s="32"/>
      <c r="N82" s="32"/>
    </row>
    <row r="83" spans="1:14" x14ac:dyDescent="0.25">
      <c r="A83" s="8">
        <v>68</v>
      </c>
      <c r="B83" s="28"/>
      <c r="C83" s="9"/>
      <c r="D83" s="9"/>
      <c r="E83" s="9"/>
      <c r="F83" s="9"/>
      <c r="G83" s="32"/>
      <c r="H83" s="32"/>
      <c r="I83" s="32"/>
      <c r="J83" s="32"/>
      <c r="K83" s="32"/>
      <c r="L83" s="32"/>
      <c r="M83" s="32"/>
      <c r="N83" s="32"/>
    </row>
    <row r="84" spans="1:14" s="7" customFormat="1" x14ac:dyDescent="0.25">
      <c r="A84" s="5">
        <v>69</v>
      </c>
      <c r="B84" s="20"/>
      <c r="C84" s="6"/>
      <c r="D84" s="6"/>
      <c r="E84" s="6"/>
      <c r="F84" s="6"/>
      <c r="G84" s="32"/>
      <c r="H84" s="32"/>
      <c r="I84" s="32"/>
      <c r="J84" s="32"/>
      <c r="K84" s="32"/>
      <c r="L84" s="32"/>
      <c r="M84" s="32"/>
      <c r="N84" s="32"/>
    </row>
    <row r="85" spans="1:14" x14ac:dyDescent="0.25">
      <c r="A85" s="8">
        <v>70</v>
      </c>
      <c r="B85" s="28"/>
      <c r="C85" s="9"/>
      <c r="D85" s="9"/>
      <c r="E85" s="9"/>
      <c r="F85" s="9"/>
      <c r="G85" s="32"/>
      <c r="H85" s="32"/>
      <c r="I85" s="32"/>
      <c r="J85" s="32"/>
      <c r="K85" s="32"/>
      <c r="L85" s="32"/>
      <c r="M85" s="32"/>
      <c r="N85" s="32"/>
    </row>
    <row r="86" spans="1:14" s="7" customFormat="1" x14ac:dyDescent="0.25">
      <c r="A86" s="5">
        <v>71</v>
      </c>
      <c r="B86" s="20"/>
      <c r="C86" s="6"/>
      <c r="D86" s="6"/>
      <c r="E86" s="6"/>
      <c r="F86" s="6"/>
      <c r="G86" s="32"/>
      <c r="H86" s="32"/>
      <c r="I86" s="32"/>
      <c r="J86" s="32"/>
      <c r="K86" s="32"/>
      <c r="L86" s="32"/>
      <c r="M86" s="32"/>
      <c r="N86" s="32"/>
    </row>
    <row r="87" spans="1:14" x14ac:dyDescent="0.25">
      <c r="A87" s="8">
        <v>72</v>
      </c>
      <c r="B87" s="28"/>
      <c r="C87" s="9"/>
      <c r="D87" s="9"/>
      <c r="E87" s="9"/>
      <c r="F87" s="9"/>
      <c r="G87" s="32"/>
      <c r="H87" s="32"/>
      <c r="I87" s="32"/>
      <c r="J87" s="32"/>
      <c r="K87" s="32"/>
      <c r="L87" s="32"/>
      <c r="M87" s="32"/>
      <c r="N87" s="32"/>
    </row>
    <row r="88" spans="1:14" s="7" customFormat="1" x14ac:dyDescent="0.25">
      <c r="A88" s="5">
        <v>73</v>
      </c>
      <c r="B88" s="20"/>
      <c r="C88" s="6"/>
      <c r="D88" s="6"/>
      <c r="E88" s="6"/>
      <c r="F88" s="6"/>
      <c r="G88" s="32"/>
      <c r="H88" s="32"/>
      <c r="I88" s="32"/>
      <c r="J88" s="32"/>
      <c r="K88" s="32"/>
      <c r="L88" s="32"/>
      <c r="M88" s="32"/>
      <c r="N88" s="32"/>
    </row>
    <row r="89" spans="1:14" x14ac:dyDescent="0.25">
      <c r="A89" s="8">
        <v>74</v>
      </c>
      <c r="B89" s="28"/>
      <c r="C89" s="9"/>
      <c r="D89" s="9"/>
      <c r="E89" s="9"/>
      <c r="F89" s="9"/>
      <c r="G89" s="32"/>
      <c r="H89" s="32"/>
      <c r="I89" s="32"/>
      <c r="J89" s="32"/>
      <c r="K89" s="32"/>
      <c r="L89" s="32"/>
      <c r="M89" s="32"/>
      <c r="N89" s="32"/>
    </row>
    <row r="90" spans="1:14" s="7" customFormat="1" x14ac:dyDescent="0.25">
      <c r="A90" s="5">
        <v>75</v>
      </c>
      <c r="B90" s="20"/>
      <c r="C90" s="6"/>
      <c r="D90" s="6"/>
      <c r="E90" s="6"/>
      <c r="F90" s="6"/>
      <c r="G90" s="32"/>
      <c r="H90" s="32"/>
      <c r="I90" s="32"/>
      <c r="J90" s="32"/>
      <c r="K90" s="32"/>
      <c r="L90" s="32"/>
      <c r="M90" s="32"/>
      <c r="N90" s="32"/>
    </row>
    <row r="91" spans="1:14" x14ac:dyDescent="0.25">
      <c r="A91" s="8">
        <v>76</v>
      </c>
      <c r="B91" s="28"/>
      <c r="C91" s="9"/>
      <c r="D91" s="9"/>
      <c r="E91" s="9"/>
      <c r="F91" s="9"/>
      <c r="G91" s="32"/>
      <c r="H91" s="32"/>
      <c r="I91" s="32"/>
      <c r="J91" s="32"/>
      <c r="K91" s="32"/>
      <c r="L91" s="32"/>
      <c r="M91" s="32"/>
      <c r="N91" s="32"/>
    </row>
    <row r="92" spans="1:14" s="7" customFormat="1" x14ac:dyDescent="0.25">
      <c r="A92" s="5">
        <v>77</v>
      </c>
      <c r="B92" s="20"/>
      <c r="C92" s="6"/>
      <c r="D92" s="6"/>
      <c r="E92" s="6"/>
      <c r="F92" s="6"/>
      <c r="G92" s="32"/>
      <c r="H92" s="32"/>
      <c r="I92" s="32"/>
      <c r="J92" s="32"/>
      <c r="K92" s="32"/>
      <c r="L92" s="32"/>
      <c r="M92" s="32"/>
      <c r="N92" s="32"/>
    </row>
    <row r="93" spans="1:14" x14ac:dyDescent="0.25">
      <c r="A93" s="8">
        <v>78</v>
      </c>
      <c r="B93" s="28"/>
      <c r="C93" s="9"/>
      <c r="D93" s="9"/>
      <c r="E93" s="9"/>
      <c r="F93" s="9"/>
      <c r="G93" s="32"/>
      <c r="H93" s="32"/>
      <c r="I93" s="32"/>
      <c r="J93" s="32"/>
      <c r="K93" s="32"/>
      <c r="L93" s="32"/>
      <c r="M93" s="32"/>
      <c r="N93" s="32"/>
    </row>
    <row r="94" spans="1:14" s="7" customFormat="1" x14ac:dyDescent="0.25">
      <c r="A94" s="5">
        <v>79</v>
      </c>
      <c r="B94" s="20"/>
      <c r="C94" s="6"/>
      <c r="D94" s="6"/>
      <c r="E94" s="6"/>
      <c r="F94" s="6"/>
      <c r="G94" s="32"/>
      <c r="H94" s="32"/>
      <c r="I94" s="32"/>
      <c r="J94" s="32"/>
      <c r="K94" s="32"/>
      <c r="L94" s="32"/>
      <c r="M94" s="32"/>
      <c r="N94" s="32"/>
    </row>
    <row r="95" spans="1:14" x14ac:dyDescent="0.25">
      <c r="A95" s="8">
        <v>80</v>
      </c>
      <c r="B95" s="28"/>
      <c r="C95" s="9"/>
      <c r="D95" s="9"/>
      <c r="E95" s="9"/>
      <c r="F95" s="9"/>
      <c r="G95" s="32"/>
      <c r="H95" s="32"/>
      <c r="I95" s="32"/>
      <c r="J95" s="32"/>
      <c r="K95" s="32"/>
      <c r="L95" s="32"/>
      <c r="M95" s="32"/>
      <c r="N95" s="32"/>
    </row>
    <row r="96" spans="1:14" s="7" customFormat="1" x14ac:dyDescent="0.25">
      <c r="A96" s="5">
        <v>81</v>
      </c>
      <c r="B96" s="20"/>
      <c r="C96" s="6"/>
      <c r="D96" s="6"/>
      <c r="E96" s="6"/>
      <c r="F96" s="6"/>
      <c r="G96" s="32"/>
      <c r="H96" s="32"/>
      <c r="I96" s="32"/>
      <c r="J96" s="32"/>
      <c r="K96" s="32"/>
      <c r="L96" s="32"/>
      <c r="M96" s="32"/>
      <c r="N96" s="32"/>
    </row>
    <row r="97" spans="1:14" x14ac:dyDescent="0.25">
      <c r="A97" s="8">
        <v>82</v>
      </c>
      <c r="B97" s="28"/>
      <c r="C97" s="9"/>
      <c r="D97" s="9"/>
      <c r="E97" s="9"/>
      <c r="F97" s="9"/>
      <c r="G97" s="32"/>
      <c r="H97" s="32"/>
      <c r="I97" s="32"/>
      <c r="J97" s="32"/>
      <c r="K97" s="32"/>
      <c r="L97" s="32"/>
      <c r="M97" s="32"/>
      <c r="N97" s="32"/>
    </row>
    <row r="98" spans="1:14" x14ac:dyDescent="0.25">
      <c r="A98" s="5">
        <v>83</v>
      </c>
      <c r="B98" s="20"/>
      <c r="C98" s="6"/>
      <c r="D98" s="6"/>
      <c r="E98" s="6"/>
      <c r="F98" s="6"/>
      <c r="G98" s="32"/>
      <c r="H98" s="32"/>
      <c r="I98" s="32"/>
      <c r="J98" s="32"/>
      <c r="K98" s="32"/>
      <c r="L98" s="32"/>
      <c r="M98" s="32"/>
      <c r="N98" s="32"/>
    </row>
    <row r="99" spans="1:14" x14ac:dyDescent="0.25">
      <c r="A99" s="8">
        <v>84</v>
      </c>
      <c r="B99" s="28"/>
      <c r="C99" s="9"/>
      <c r="D99" s="9"/>
      <c r="E99" s="9"/>
      <c r="F99" s="9"/>
      <c r="G99" s="32"/>
      <c r="H99" s="32"/>
      <c r="I99" s="32"/>
      <c r="J99" s="32"/>
      <c r="K99" s="32"/>
      <c r="L99" s="32"/>
      <c r="M99" s="32"/>
      <c r="N99" s="32"/>
    </row>
    <row r="100" spans="1:14" x14ac:dyDescent="0.25">
      <c r="A100" s="5">
        <v>85</v>
      </c>
      <c r="B100" s="20"/>
      <c r="C100" s="6"/>
      <c r="D100" s="6"/>
      <c r="E100" s="6"/>
      <c r="F100" s="6"/>
      <c r="G100" s="32"/>
      <c r="H100" s="32"/>
      <c r="I100" s="32"/>
      <c r="J100" s="32"/>
      <c r="K100" s="32"/>
      <c r="L100" s="32"/>
      <c r="M100" s="32"/>
      <c r="N100" s="32"/>
    </row>
    <row r="101" spans="1:14" x14ac:dyDescent="0.25">
      <c r="A101" s="8">
        <v>86</v>
      </c>
      <c r="B101" s="28"/>
      <c r="C101" s="9"/>
      <c r="D101" s="9"/>
      <c r="E101" s="9"/>
      <c r="F101" s="9"/>
      <c r="G101" s="32"/>
      <c r="H101" s="32"/>
      <c r="I101" s="32"/>
      <c r="J101" s="32"/>
      <c r="K101" s="32"/>
      <c r="L101" s="32"/>
      <c r="M101" s="32"/>
      <c r="N101" s="32"/>
    </row>
    <row r="102" spans="1:14" ht="15.75" thickBot="1" x14ac:dyDescent="0.3">
      <c r="A102" s="5">
        <v>87</v>
      </c>
      <c r="B102" s="20"/>
      <c r="C102" s="6"/>
      <c r="D102" s="6"/>
      <c r="E102" s="6"/>
      <c r="F102" s="6"/>
      <c r="G102" s="32"/>
      <c r="H102" s="32"/>
      <c r="I102" s="32"/>
      <c r="J102" s="32"/>
      <c r="K102" s="32"/>
      <c r="L102" s="32"/>
      <c r="M102" s="32"/>
      <c r="N102" s="32"/>
    </row>
    <row r="103" spans="1:14" ht="31.5" thickTop="1" thickBot="1" x14ac:dyDescent="0.3">
      <c r="A103" s="21" t="s">
        <v>0</v>
      </c>
      <c r="B103" s="21" t="s">
        <v>3</v>
      </c>
      <c r="C103" s="21" t="s">
        <v>1</v>
      </c>
      <c r="D103" s="21" t="s">
        <v>4</v>
      </c>
      <c r="E103" s="21" t="s">
        <v>2</v>
      </c>
      <c r="F103" s="29" t="s">
        <v>14</v>
      </c>
    </row>
    <row r="104" spans="1:14" ht="15.75" thickTop="1" x14ac:dyDescent="0.25">
      <c r="A104" s="9">
        <v>88</v>
      </c>
      <c r="B104" s="28"/>
      <c r="C104" s="9"/>
      <c r="D104" s="9"/>
      <c r="E104" s="9"/>
      <c r="F104" s="9"/>
    </row>
    <row r="105" spans="1:14" x14ac:dyDescent="0.25">
      <c r="A105" s="6">
        <v>89</v>
      </c>
      <c r="B105" s="20"/>
      <c r="C105" s="6"/>
      <c r="D105" s="6"/>
      <c r="E105" s="6"/>
      <c r="F105" s="6"/>
    </row>
    <row r="106" spans="1:14" x14ac:dyDescent="0.25">
      <c r="A106" s="9">
        <v>90</v>
      </c>
      <c r="B106" s="28"/>
      <c r="C106" s="9"/>
      <c r="D106" s="9"/>
      <c r="E106" s="9"/>
      <c r="F106" s="9"/>
    </row>
    <row r="107" spans="1:14" x14ac:dyDescent="0.25">
      <c r="A107" s="6">
        <v>91</v>
      </c>
      <c r="B107" s="20"/>
      <c r="C107" s="6"/>
      <c r="D107" s="6"/>
      <c r="E107" s="6"/>
      <c r="F107" s="6"/>
    </row>
    <row r="108" spans="1:14" x14ac:dyDescent="0.25">
      <c r="A108" s="9">
        <v>92</v>
      </c>
      <c r="B108" s="28"/>
      <c r="C108" s="9"/>
      <c r="D108" s="9"/>
      <c r="E108" s="9"/>
      <c r="F108" s="9"/>
    </row>
    <row r="109" spans="1:14" x14ac:dyDescent="0.25">
      <c r="A109" s="6">
        <v>93</v>
      </c>
      <c r="B109" s="20"/>
      <c r="C109" s="6"/>
      <c r="D109" s="6"/>
      <c r="E109" s="6"/>
      <c r="F109" s="6"/>
    </row>
    <row r="110" spans="1:14" x14ac:dyDescent="0.25">
      <c r="A110" s="9">
        <v>94</v>
      </c>
      <c r="B110" s="28"/>
      <c r="C110" s="9"/>
      <c r="D110" s="9"/>
      <c r="E110" s="9"/>
      <c r="F110" s="9"/>
    </row>
    <row r="111" spans="1:14" x14ac:dyDescent="0.25">
      <c r="A111" s="6">
        <v>95</v>
      </c>
      <c r="B111" s="20"/>
      <c r="C111" s="6"/>
      <c r="D111" s="6"/>
      <c r="E111" s="6"/>
      <c r="F111" s="6"/>
    </row>
    <row r="112" spans="1:14" x14ac:dyDescent="0.25">
      <c r="A112" s="9">
        <v>96</v>
      </c>
      <c r="B112" s="28"/>
      <c r="C112" s="9"/>
      <c r="D112" s="9"/>
      <c r="E112" s="9"/>
      <c r="F112" s="9"/>
    </row>
    <row r="113" spans="1:6" x14ac:dyDescent="0.25">
      <c r="A113" s="6">
        <v>97</v>
      </c>
      <c r="B113" s="20"/>
      <c r="C113" s="6"/>
      <c r="D113" s="6"/>
      <c r="E113" s="6"/>
      <c r="F113" s="6"/>
    </row>
    <row r="114" spans="1:6" x14ac:dyDescent="0.25">
      <c r="A114" s="9">
        <v>98</v>
      </c>
      <c r="B114" s="28"/>
      <c r="C114" s="9"/>
      <c r="D114" s="9"/>
      <c r="E114" s="9"/>
      <c r="F114" s="9"/>
    </row>
    <row r="115" spans="1:6" x14ac:dyDescent="0.25">
      <c r="A115" s="6">
        <v>99</v>
      </c>
      <c r="B115" s="20"/>
      <c r="C115" s="6"/>
      <c r="D115" s="6"/>
      <c r="E115" s="6"/>
      <c r="F115" s="6"/>
    </row>
    <row r="116" spans="1:6" x14ac:dyDescent="0.25">
      <c r="A116" s="9">
        <v>100</v>
      </c>
      <c r="B116" s="28"/>
      <c r="C116" s="9"/>
      <c r="D116" s="9"/>
      <c r="E116" s="9"/>
      <c r="F116" s="9"/>
    </row>
    <row r="117" spans="1:6" x14ac:dyDescent="0.25">
      <c r="A117" s="6">
        <v>101</v>
      </c>
      <c r="B117" s="20"/>
      <c r="C117" s="6"/>
      <c r="D117" s="6"/>
      <c r="E117" s="6"/>
      <c r="F117" s="6"/>
    </row>
    <row r="118" spans="1:6" x14ac:dyDescent="0.25">
      <c r="A118" s="9">
        <v>102</v>
      </c>
      <c r="B118" s="28"/>
      <c r="C118" s="9"/>
      <c r="D118" s="9"/>
      <c r="E118" s="9"/>
      <c r="F118" s="9"/>
    </row>
    <row r="119" spans="1:6" x14ac:dyDescent="0.25">
      <c r="A119" s="6">
        <v>103</v>
      </c>
      <c r="B119" s="20"/>
      <c r="C119" s="6"/>
      <c r="D119" s="6"/>
      <c r="E119" s="6"/>
      <c r="F119" s="6"/>
    </row>
    <row r="120" spans="1:6" x14ac:dyDescent="0.25">
      <c r="A120" s="9">
        <v>104</v>
      </c>
      <c r="B120" s="28"/>
      <c r="C120" s="9"/>
      <c r="D120" s="9"/>
      <c r="E120" s="9"/>
      <c r="F120" s="9"/>
    </row>
    <row r="121" spans="1:6" x14ac:dyDescent="0.25">
      <c r="A121" s="6">
        <v>105</v>
      </c>
      <c r="B121" s="20"/>
      <c r="C121" s="6"/>
      <c r="D121" s="6"/>
      <c r="E121" s="6"/>
      <c r="F121" s="6"/>
    </row>
    <row r="122" spans="1:6" x14ac:dyDescent="0.25">
      <c r="A122" s="9">
        <v>106</v>
      </c>
      <c r="B122" s="28"/>
      <c r="C122" s="9"/>
      <c r="D122" s="9"/>
      <c r="E122" s="9"/>
      <c r="F122" s="9"/>
    </row>
    <row r="123" spans="1:6" x14ac:dyDescent="0.25">
      <c r="A123" s="6">
        <v>107</v>
      </c>
      <c r="B123" s="20"/>
      <c r="C123" s="6"/>
      <c r="D123" s="6"/>
      <c r="E123" s="6"/>
      <c r="F123" s="6"/>
    </row>
    <row r="124" spans="1:6" x14ac:dyDescent="0.25">
      <c r="A124" s="9">
        <v>108</v>
      </c>
      <c r="B124" s="28"/>
      <c r="C124" s="9"/>
      <c r="D124" s="9"/>
      <c r="E124" s="9"/>
      <c r="F124" s="9"/>
    </row>
    <row r="125" spans="1:6" x14ac:dyDescent="0.25">
      <c r="A125" s="6">
        <v>109</v>
      </c>
      <c r="B125" s="20"/>
      <c r="C125" s="6"/>
      <c r="D125" s="6"/>
      <c r="E125" s="6"/>
      <c r="F125" s="6"/>
    </row>
    <row r="126" spans="1:6" x14ac:dyDescent="0.25">
      <c r="A126" s="9">
        <v>110</v>
      </c>
      <c r="B126" s="28"/>
      <c r="C126" s="9"/>
      <c r="D126" s="9"/>
      <c r="E126" s="9"/>
      <c r="F126" s="9"/>
    </row>
    <row r="127" spans="1:6" x14ac:dyDescent="0.25">
      <c r="A127" s="6">
        <v>111</v>
      </c>
      <c r="B127" s="20"/>
      <c r="C127" s="6"/>
      <c r="D127" s="6"/>
      <c r="E127" s="6"/>
      <c r="F127" s="6"/>
    </row>
    <row r="128" spans="1:6" x14ac:dyDescent="0.25">
      <c r="A128" s="9">
        <v>112</v>
      </c>
      <c r="B128" s="28"/>
      <c r="C128" s="9"/>
      <c r="D128" s="9"/>
      <c r="E128" s="9"/>
      <c r="F128" s="9"/>
    </row>
    <row r="129" spans="1:6" x14ac:dyDescent="0.25">
      <c r="A129" s="6">
        <v>113</v>
      </c>
      <c r="B129" s="20"/>
      <c r="C129" s="6"/>
      <c r="D129" s="6"/>
      <c r="E129" s="6"/>
      <c r="F129" s="6"/>
    </row>
    <row r="130" spans="1:6" x14ac:dyDescent="0.25">
      <c r="A130" s="9">
        <v>114</v>
      </c>
      <c r="B130" s="28"/>
      <c r="C130" s="9"/>
      <c r="D130" s="9"/>
      <c r="E130" s="9"/>
      <c r="F130" s="9"/>
    </row>
    <row r="131" spans="1:6" x14ac:dyDescent="0.25">
      <c r="A131" s="6">
        <v>115</v>
      </c>
      <c r="B131" s="20"/>
      <c r="C131" s="6"/>
      <c r="D131" s="6"/>
      <c r="E131" s="6"/>
      <c r="F131" s="6"/>
    </row>
    <row r="132" spans="1:6" x14ac:dyDescent="0.25">
      <c r="A132" s="9">
        <v>116</v>
      </c>
      <c r="B132" s="28"/>
      <c r="C132" s="9"/>
      <c r="D132" s="9"/>
      <c r="E132" s="9"/>
      <c r="F132" s="9"/>
    </row>
    <row r="133" spans="1:6" x14ac:dyDescent="0.25">
      <c r="A133" s="6">
        <v>117</v>
      </c>
      <c r="B133" s="20"/>
      <c r="C133" s="6"/>
      <c r="D133" s="6"/>
      <c r="E133" s="6"/>
      <c r="F133" s="6"/>
    </row>
    <row r="134" spans="1:6" x14ac:dyDescent="0.25">
      <c r="A134" s="9">
        <v>118</v>
      </c>
      <c r="B134" s="28"/>
      <c r="C134" s="9"/>
      <c r="D134" s="9"/>
      <c r="E134" s="9"/>
      <c r="F134" s="9"/>
    </row>
    <row r="135" spans="1:6" x14ac:dyDescent="0.25">
      <c r="A135" s="6">
        <v>119</v>
      </c>
      <c r="B135" s="20"/>
      <c r="C135" s="6"/>
      <c r="D135" s="6"/>
      <c r="E135" s="6"/>
      <c r="F135" s="6"/>
    </row>
    <row r="136" spans="1:6" x14ac:dyDescent="0.25">
      <c r="A136" s="9">
        <v>120</v>
      </c>
      <c r="B136" s="28"/>
      <c r="C136" s="9"/>
      <c r="D136" s="9"/>
      <c r="E136" s="9"/>
      <c r="F136" s="9"/>
    </row>
    <row r="137" spans="1:6" x14ac:dyDescent="0.25">
      <c r="A137" s="6">
        <v>121</v>
      </c>
      <c r="B137" s="20"/>
      <c r="C137" s="6"/>
      <c r="D137" s="6"/>
      <c r="E137" s="6"/>
      <c r="F137" s="6"/>
    </row>
    <row r="138" spans="1:6" x14ac:dyDescent="0.25">
      <c r="A138" s="9">
        <v>122</v>
      </c>
      <c r="B138" s="28"/>
      <c r="C138" s="9"/>
      <c r="D138" s="9"/>
      <c r="E138" s="9"/>
      <c r="F138" s="9"/>
    </row>
    <row r="139" spans="1:6" x14ac:dyDescent="0.25">
      <c r="A139" s="6">
        <v>123</v>
      </c>
      <c r="B139" s="20"/>
      <c r="C139" s="6"/>
      <c r="D139" s="6"/>
      <c r="E139" s="6"/>
      <c r="F139" s="6"/>
    </row>
    <row r="140" spans="1:6" x14ac:dyDescent="0.25">
      <c r="A140" s="9">
        <v>124</v>
      </c>
      <c r="B140" s="28"/>
      <c r="C140" s="9"/>
      <c r="D140" s="9"/>
      <c r="E140" s="9"/>
      <c r="F140" s="9"/>
    </row>
    <row r="141" spans="1:6" x14ac:dyDescent="0.25">
      <c r="A141" s="6">
        <v>125</v>
      </c>
      <c r="B141" s="20"/>
      <c r="C141" s="6"/>
      <c r="D141" s="6"/>
      <c r="E141" s="6"/>
      <c r="F141" s="6"/>
    </row>
    <row r="142" spans="1:6" x14ac:dyDescent="0.25">
      <c r="A142" s="9">
        <v>126</v>
      </c>
      <c r="B142" s="28"/>
      <c r="C142" s="9"/>
      <c r="D142" s="9"/>
      <c r="E142" s="9"/>
      <c r="F142" s="9"/>
    </row>
    <row r="143" spans="1:6" x14ac:dyDescent="0.25">
      <c r="A143" s="6">
        <v>127</v>
      </c>
      <c r="B143" s="20"/>
      <c r="C143" s="6"/>
      <c r="D143" s="6"/>
      <c r="E143" s="6"/>
      <c r="F143" s="6"/>
    </row>
    <row r="144" spans="1:6" x14ac:dyDescent="0.25">
      <c r="A144" s="9">
        <v>128</v>
      </c>
      <c r="B144" s="28"/>
      <c r="C144" s="9"/>
      <c r="D144" s="9"/>
      <c r="E144" s="9"/>
      <c r="F144" s="9"/>
    </row>
    <row r="145" spans="1:6" x14ac:dyDescent="0.25">
      <c r="A145" s="6">
        <v>129</v>
      </c>
      <c r="B145" s="20"/>
      <c r="C145" s="6"/>
      <c r="D145" s="6"/>
      <c r="E145" s="6"/>
      <c r="F145" s="6"/>
    </row>
    <row r="146" spans="1:6" x14ac:dyDescent="0.25">
      <c r="A146" s="9">
        <v>130</v>
      </c>
      <c r="B146" s="28"/>
      <c r="C146" s="9"/>
      <c r="D146" s="9"/>
      <c r="E146" s="9"/>
      <c r="F146" s="9"/>
    </row>
    <row r="147" spans="1:6" x14ac:dyDescent="0.25">
      <c r="A147" s="6">
        <v>131</v>
      </c>
      <c r="B147" s="20"/>
      <c r="C147" s="6"/>
      <c r="D147" s="6"/>
      <c r="E147" s="6"/>
      <c r="F147" s="6"/>
    </row>
    <row r="148" spans="1:6" x14ac:dyDescent="0.25">
      <c r="A148" s="9">
        <v>132</v>
      </c>
      <c r="B148" s="28"/>
      <c r="C148" s="9"/>
      <c r="D148" s="9"/>
      <c r="E148" s="9"/>
      <c r="F148" s="9"/>
    </row>
    <row r="149" spans="1:6" x14ac:dyDescent="0.25">
      <c r="A149" s="6">
        <v>133</v>
      </c>
      <c r="B149" s="20"/>
      <c r="C149" s="6"/>
      <c r="D149" s="6"/>
      <c r="E149" s="6"/>
      <c r="F149" s="6"/>
    </row>
  </sheetData>
  <sheetProtection password="88F5" sheet="1" objects="1" scenarios="1" selectLockedCells="1"/>
  <phoneticPr fontId="1" type="noConversion"/>
  <pageMargins left="0.7" right="0.7" top="0.75" bottom="0.75" header="0.3" footer="0.3"/>
  <pageSetup orientation="portrait" r:id="rId1"/>
  <headerFooter>
    <oddHeader xml:space="preserve">&amp;L&amp;"Calibri,Regular"&amp;K000000
&amp;C&amp;"Calibri,Bold"&amp;22&amp;K000000
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cp:lastPrinted>2016-05-18T01:51:57Z</cp:lastPrinted>
  <dcterms:created xsi:type="dcterms:W3CDTF">2016-05-17T19:27:00Z</dcterms:created>
  <dcterms:modified xsi:type="dcterms:W3CDTF">2017-03-24T19:48:22Z</dcterms:modified>
</cp:coreProperties>
</file>